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2f4bd6b21541a6/5_10/Privat/IKB/"/>
    </mc:Choice>
  </mc:AlternateContent>
  <xr:revisionPtr revIDLastSave="0" documentId="8_{3D8F432D-EFDE-4899-A236-C59CA28F20DF}" xr6:coauthVersionLast="47" xr6:coauthVersionMax="47" xr10:uidLastSave="{00000000-0000-0000-0000-000000000000}"/>
  <bookViews>
    <workbookView xWindow="-120" yWindow="-120" windowWidth="38640" windowHeight="21120" activeTab="1" xr2:uid="{52FBFF51-99D3-470D-8822-5A382136F042}"/>
  </bookViews>
  <sheets>
    <sheet name="23_24" sheetId="2" r:id="rId1"/>
    <sheet name="23_24 (2)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5" i="3"/>
  <c r="E7" i="3"/>
  <c r="E9" i="3"/>
  <c r="E10" i="3"/>
  <c r="E2" i="3"/>
  <c r="N12" i="2"/>
  <c r="L3" i="2"/>
  <c r="L4" i="2"/>
  <c r="L5" i="2"/>
  <c r="L6" i="2"/>
  <c r="L7" i="2"/>
  <c r="L8" i="2"/>
  <c r="L9" i="2"/>
  <c r="L10" i="2"/>
  <c r="L2" i="2"/>
  <c r="F6" i="2"/>
  <c r="F8" i="2"/>
  <c r="K12" i="2"/>
  <c r="K3" i="2"/>
  <c r="K4" i="2"/>
  <c r="K5" i="2"/>
  <c r="K6" i="2"/>
  <c r="K7" i="2"/>
  <c r="K8" i="2"/>
  <c r="K9" i="2"/>
  <c r="K10" i="2"/>
  <c r="K2" i="2"/>
  <c r="I12" i="2"/>
  <c r="I3" i="2"/>
  <c r="I4" i="2"/>
  <c r="I5" i="2"/>
  <c r="I6" i="2"/>
  <c r="I7" i="2"/>
  <c r="I8" i="2"/>
  <c r="I9" i="2"/>
  <c r="I10" i="2"/>
  <c r="I2" i="2"/>
  <c r="E10" i="2"/>
  <c r="E9" i="2"/>
  <c r="E8" i="2"/>
  <c r="E7" i="2"/>
  <c r="E6" i="2"/>
  <c r="E5" i="2"/>
  <c r="E4" i="2"/>
  <c r="E3" i="2"/>
  <c r="E2" i="2"/>
  <c r="L12" i="2" l="1"/>
  <c r="E6" i="3"/>
  <c r="E8" i="3"/>
  <c r="E3" i="3"/>
</calcChain>
</file>

<file path=xl/sharedStrings.xml><?xml version="1.0" encoding="utf-8"?>
<sst xmlns="http://schemas.openxmlformats.org/spreadsheetml/2006/main" count="29" uniqueCount="17">
  <si>
    <t>Medlemsavgift</t>
  </si>
  <si>
    <t>Träningsavgift</t>
  </si>
  <si>
    <t>Inkl licens 2023</t>
  </si>
  <si>
    <t>D</t>
  </si>
  <si>
    <t>H</t>
  </si>
  <si>
    <t>Tot</t>
  </si>
  <si>
    <t>Senior A-B</t>
  </si>
  <si>
    <t>Senior C</t>
  </si>
  <si>
    <t>Junior</t>
  </si>
  <si>
    <t>A-ungdom 08-07</t>
  </si>
  <si>
    <t>B-ungdom 10-09</t>
  </si>
  <si>
    <t>C-ungdom 12-11</t>
  </si>
  <si>
    <t>D-ungdom 14-13</t>
  </si>
  <si>
    <t>HBSK 16-15</t>
  </si>
  <si>
    <t>Boll &amp; Lek 17-18</t>
  </si>
  <si>
    <t>Familjeavgift* 6500:- eller gäller vid tredje barnet. Billigaste gratis.</t>
  </si>
  <si>
    <t>Inkl licens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</si>
</sst>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333333"/>
      <name val="Arial"/>
      <family val="2"/>
    </font>
    <font>
      <b/>
      <sz val="7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/>
    <xf numFmtId="0" fontId="1" fillId="2" borderId="2" xfId="0" applyFont="1" applyFill="1" applyBorder="1" applyAlignment="1">
      <alignment vertical="center" wrapText="1"/>
    </xf>
    <xf numFmtId="0" fontId="0" fillId="3" borderId="0" xfId="0" applyFill="1"/>
    <xf numFmtId="1" fontId="0" fillId="4" borderId="0" xfId="0" applyNumberFormat="1" applyFill="1"/>
    <xf numFmtId="0" fontId="0" fillId="4" borderId="0" xfId="0" applyFill="1"/>
    <xf numFmtId="3" fontId="0" fillId="4" borderId="0" xfId="0" applyNumberFormat="1" applyFill="1"/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83A3-4A19-4358-86F9-8B8391788545}">
  <dimension ref="A1:N17"/>
  <sheetViews>
    <sheetView zoomScale="110" zoomScaleNormal="110" workbookViewId="0">
      <selection activeCell="H14" sqref="H14"/>
    </sheetView>
  </sheetViews>
  <sheetFormatPr defaultRowHeight="15" x14ac:dyDescent="0.25"/>
  <cols>
    <col min="1" max="1" width="15.7109375" customWidth="1"/>
    <col min="3" max="3" width="10.7109375" bestFit="1" customWidth="1"/>
    <col min="4" max="4" width="9.85546875" customWidth="1"/>
    <col min="5" max="5" width="14.7109375" customWidth="1"/>
    <col min="11" max="11" width="11" customWidth="1"/>
    <col min="12" max="12" width="11.7109375" customWidth="1"/>
  </cols>
  <sheetData>
    <row r="1" spans="1:14" ht="15.75" thickBot="1" x14ac:dyDescent="0.3">
      <c r="A1" s="1"/>
      <c r="C1" s="1" t="s">
        <v>0</v>
      </c>
      <c r="D1" s="1" t="s">
        <v>1</v>
      </c>
      <c r="E1" s="1" t="s">
        <v>2</v>
      </c>
      <c r="F1" s="6">
        <v>2024</v>
      </c>
      <c r="G1" s="5" t="s">
        <v>3</v>
      </c>
      <c r="H1" s="5" t="s">
        <v>4</v>
      </c>
      <c r="I1" s="5" t="s">
        <v>5</v>
      </c>
      <c r="K1" s="8">
        <v>2023</v>
      </c>
      <c r="L1" s="6">
        <v>2024</v>
      </c>
    </row>
    <row r="2" spans="1:14" ht="15.75" thickBot="1" x14ac:dyDescent="0.3">
      <c r="A2" s="1" t="s">
        <v>6</v>
      </c>
      <c r="C2">
        <v>500</v>
      </c>
      <c r="D2" s="4">
        <v>3300</v>
      </c>
      <c r="E2" s="7">
        <f>C2+D2</f>
        <v>3800</v>
      </c>
      <c r="F2" s="6">
        <v>4190</v>
      </c>
      <c r="G2">
        <v>22</v>
      </c>
      <c r="H2">
        <v>23</v>
      </c>
      <c r="I2">
        <f>SUM(G2:H2)</f>
        <v>45</v>
      </c>
      <c r="K2" s="9">
        <f>I2*E2</f>
        <v>171000</v>
      </c>
      <c r="L2" s="10">
        <f>I2*F2</f>
        <v>188550</v>
      </c>
    </row>
    <row r="3" spans="1:14" ht="15.75" thickBot="1" x14ac:dyDescent="0.3">
      <c r="A3" s="1" t="s">
        <v>7</v>
      </c>
      <c r="C3">
        <v>500</v>
      </c>
      <c r="D3" s="4">
        <v>1200</v>
      </c>
      <c r="E3" s="7">
        <f t="shared" ref="E3:E10" si="0">C3+D3</f>
        <v>1700</v>
      </c>
      <c r="F3" s="6">
        <v>1890</v>
      </c>
      <c r="I3">
        <f t="shared" ref="I3:I10" si="1">SUM(G3:H3)</f>
        <v>0</v>
      </c>
      <c r="K3" s="9">
        <f t="shared" ref="K3:K10" si="2">I3*E3</f>
        <v>0</v>
      </c>
      <c r="L3" s="10">
        <f t="shared" ref="L3:L10" si="3">I3*F3</f>
        <v>0</v>
      </c>
    </row>
    <row r="4" spans="1:14" ht="15.75" thickBot="1" x14ac:dyDescent="0.3">
      <c r="A4" s="1" t="s">
        <v>8</v>
      </c>
      <c r="C4">
        <v>500</v>
      </c>
      <c r="D4" s="4">
        <v>2900</v>
      </c>
      <c r="E4" s="7">
        <f t="shared" si="0"/>
        <v>3400</v>
      </c>
      <c r="F4" s="6">
        <v>3750</v>
      </c>
      <c r="G4">
        <v>13</v>
      </c>
      <c r="H4">
        <v>27</v>
      </c>
      <c r="I4">
        <f t="shared" si="1"/>
        <v>40</v>
      </c>
      <c r="K4" s="9">
        <f t="shared" si="2"/>
        <v>136000</v>
      </c>
      <c r="L4" s="10">
        <f t="shared" si="3"/>
        <v>150000</v>
      </c>
    </row>
    <row r="5" spans="1:14" ht="15.75" thickBot="1" x14ac:dyDescent="0.3">
      <c r="A5" s="1" t="s">
        <v>9</v>
      </c>
      <c r="C5">
        <v>500</v>
      </c>
      <c r="D5" s="4">
        <v>2400</v>
      </c>
      <c r="E5" s="7">
        <f t="shared" si="0"/>
        <v>2900</v>
      </c>
      <c r="F5" s="6">
        <v>3200</v>
      </c>
      <c r="G5">
        <v>49</v>
      </c>
      <c r="H5">
        <v>18</v>
      </c>
      <c r="I5">
        <f t="shared" si="1"/>
        <v>67</v>
      </c>
      <c r="K5" s="9">
        <f t="shared" si="2"/>
        <v>194300</v>
      </c>
      <c r="L5" s="10">
        <f t="shared" si="3"/>
        <v>214400</v>
      </c>
    </row>
    <row r="6" spans="1:14" ht="15.75" thickBot="1" x14ac:dyDescent="0.3">
      <c r="A6" s="1" t="s">
        <v>10</v>
      </c>
      <c r="C6">
        <v>500</v>
      </c>
      <c r="D6" s="4">
        <v>2000</v>
      </c>
      <c r="E6" s="7">
        <f t="shared" si="0"/>
        <v>2500</v>
      </c>
      <c r="F6" s="6">
        <f t="shared" ref="F6:F8" si="4">E6*1.1</f>
        <v>2750</v>
      </c>
      <c r="G6">
        <v>51</v>
      </c>
      <c r="H6">
        <v>37</v>
      </c>
      <c r="I6">
        <f t="shared" si="1"/>
        <v>88</v>
      </c>
      <c r="K6" s="9">
        <f t="shared" si="2"/>
        <v>220000</v>
      </c>
      <c r="L6" s="10">
        <f t="shared" si="3"/>
        <v>242000</v>
      </c>
    </row>
    <row r="7" spans="1:14" ht="15.75" thickBot="1" x14ac:dyDescent="0.3">
      <c r="A7" s="1" t="s">
        <v>11</v>
      </c>
      <c r="C7">
        <v>500</v>
      </c>
      <c r="D7" s="4">
        <v>1700</v>
      </c>
      <c r="E7" s="7">
        <f t="shared" si="0"/>
        <v>2200</v>
      </c>
      <c r="F7" s="6">
        <v>2450</v>
      </c>
      <c r="G7">
        <v>75</v>
      </c>
      <c r="H7">
        <v>45</v>
      </c>
      <c r="I7">
        <f t="shared" si="1"/>
        <v>120</v>
      </c>
      <c r="K7" s="9">
        <f t="shared" si="2"/>
        <v>264000</v>
      </c>
      <c r="L7" s="10">
        <f t="shared" si="3"/>
        <v>294000</v>
      </c>
    </row>
    <row r="8" spans="1:14" ht="15.75" thickBot="1" x14ac:dyDescent="0.3">
      <c r="A8" s="1" t="s">
        <v>12</v>
      </c>
      <c r="C8">
        <v>500</v>
      </c>
      <c r="D8" s="4">
        <v>1500</v>
      </c>
      <c r="E8" s="7">
        <f t="shared" si="0"/>
        <v>2000</v>
      </c>
      <c r="F8" s="6">
        <f t="shared" si="4"/>
        <v>2200</v>
      </c>
      <c r="G8">
        <v>72</v>
      </c>
      <c r="H8">
        <v>82</v>
      </c>
      <c r="I8">
        <f t="shared" si="1"/>
        <v>154</v>
      </c>
      <c r="K8" s="9">
        <f t="shared" si="2"/>
        <v>308000</v>
      </c>
      <c r="L8" s="10">
        <f t="shared" si="3"/>
        <v>338800</v>
      </c>
    </row>
    <row r="9" spans="1:14" ht="15.75" thickBot="1" x14ac:dyDescent="0.3">
      <c r="A9" s="1" t="s">
        <v>13</v>
      </c>
      <c r="C9">
        <v>500</v>
      </c>
      <c r="D9" s="4">
        <v>575</v>
      </c>
      <c r="E9" s="7">
        <f t="shared" si="0"/>
        <v>1075</v>
      </c>
      <c r="F9" s="6">
        <v>1180</v>
      </c>
      <c r="G9">
        <v>70</v>
      </c>
      <c r="H9">
        <v>65</v>
      </c>
      <c r="I9">
        <f t="shared" si="1"/>
        <v>135</v>
      </c>
      <c r="K9" s="9">
        <f t="shared" si="2"/>
        <v>145125</v>
      </c>
      <c r="L9" s="10">
        <f t="shared" si="3"/>
        <v>159300</v>
      </c>
    </row>
    <row r="10" spans="1:14" ht="15.75" thickBot="1" x14ac:dyDescent="0.3">
      <c r="A10" s="1" t="s">
        <v>14</v>
      </c>
      <c r="C10">
        <v>500</v>
      </c>
      <c r="D10" s="4">
        <v>275</v>
      </c>
      <c r="E10" s="7">
        <f t="shared" si="0"/>
        <v>775</v>
      </c>
      <c r="F10" s="6">
        <v>895</v>
      </c>
      <c r="G10">
        <v>69</v>
      </c>
      <c r="I10">
        <f t="shared" si="1"/>
        <v>69</v>
      </c>
      <c r="K10" s="9">
        <f t="shared" si="2"/>
        <v>53475</v>
      </c>
      <c r="L10" s="10">
        <f t="shared" si="3"/>
        <v>61755</v>
      </c>
    </row>
    <row r="11" spans="1:14" x14ac:dyDescent="0.25">
      <c r="A11" s="2"/>
      <c r="K11" s="9"/>
      <c r="L11" s="10"/>
    </row>
    <row r="12" spans="1:14" x14ac:dyDescent="0.25">
      <c r="I12">
        <f>SUM(I2:I11)</f>
        <v>718</v>
      </c>
      <c r="K12" s="9">
        <f>SUM(K2:K11)</f>
        <v>1491900</v>
      </c>
      <c r="L12" s="10">
        <f>SUM(L1:L11)</f>
        <v>1650829</v>
      </c>
      <c r="N12">
        <f>I12*50</f>
        <v>35900</v>
      </c>
    </row>
    <row r="13" spans="1:14" ht="27" x14ac:dyDescent="0.25">
      <c r="A13" s="2" t="s">
        <v>15</v>
      </c>
    </row>
    <row r="14" spans="1:14" x14ac:dyDescent="0.25">
      <c r="A14" s="2"/>
    </row>
    <row r="16" spans="1:14" x14ac:dyDescent="0.25">
      <c r="A16" s="3"/>
    </row>
    <row r="17" spans="1:1" x14ac:dyDescent="0.25">
      <c r="A17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0540-8495-417F-A4A6-299B6B416918}">
  <dimension ref="A1:E17"/>
  <sheetViews>
    <sheetView tabSelected="1" zoomScale="180" zoomScaleNormal="180" workbookViewId="0">
      <selection activeCell="K9" sqref="K9"/>
    </sheetView>
  </sheetViews>
  <sheetFormatPr defaultRowHeight="15" x14ac:dyDescent="0.25"/>
  <cols>
    <col min="1" max="1" width="15.7109375" customWidth="1"/>
    <col min="3" max="3" width="10.7109375" bestFit="1" customWidth="1"/>
    <col min="4" max="4" width="9.85546875" customWidth="1"/>
    <col min="5" max="5" width="14.7109375" customWidth="1"/>
  </cols>
  <sheetData>
    <row r="1" spans="1:5" ht="15.75" thickBot="1" x14ac:dyDescent="0.3">
      <c r="A1" s="1"/>
      <c r="C1" s="1" t="s">
        <v>0</v>
      </c>
      <c r="D1" s="1" t="s">
        <v>1</v>
      </c>
      <c r="E1" s="1" t="s">
        <v>16</v>
      </c>
    </row>
    <row r="2" spans="1:5" ht="15.75" thickBot="1" x14ac:dyDescent="0.3">
      <c r="A2" s="1" t="s">
        <v>6</v>
      </c>
      <c r="C2">
        <v>500</v>
      </c>
      <c r="D2" s="4">
        <v>3690</v>
      </c>
      <c r="E2" s="7">
        <f>C2+D2</f>
        <v>4190</v>
      </c>
    </row>
    <row r="3" spans="1:5" ht="15.75" thickBot="1" x14ac:dyDescent="0.3">
      <c r="A3" s="1" t="s">
        <v>7</v>
      </c>
      <c r="C3">
        <v>500</v>
      </c>
      <c r="D3" s="4">
        <v>1390</v>
      </c>
      <c r="E3" s="7">
        <f t="shared" ref="E3:E10" si="0">C3+D3</f>
        <v>1890</v>
      </c>
    </row>
    <row r="4" spans="1:5" ht="15.75" thickBot="1" x14ac:dyDescent="0.3">
      <c r="A4" s="1" t="s">
        <v>8</v>
      </c>
      <c r="C4">
        <v>500</v>
      </c>
      <c r="D4" s="4">
        <v>3250</v>
      </c>
      <c r="E4" s="7">
        <f t="shared" si="0"/>
        <v>3750</v>
      </c>
    </row>
    <row r="5" spans="1:5" ht="15.75" thickBot="1" x14ac:dyDescent="0.3">
      <c r="A5" s="1" t="s">
        <v>9</v>
      </c>
      <c r="C5">
        <v>500</v>
      </c>
      <c r="D5" s="4">
        <v>2700</v>
      </c>
      <c r="E5" s="7">
        <f t="shared" si="0"/>
        <v>3200</v>
      </c>
    </row>
    <row r="6" spans="1:5" ht="15.75" thickBot="1" x14ac:dyDescent="0.3">
      <c r="A6" s="1" t="s">
        <v>10</v>
      </c>
      <c r="C6">
        <v>500</v>
      </c>
      <c r="D6" s="4">
        <v>2325</v>
      </c>
      <c r="E6" s="7">
        <f t="shared" si="0"/>
        <v>2825</v>
      </c>
    </row>
    <row r="7" spans="1:5" ht="15.75" thickBot="1" x14ac:dyDescent="0.3">
      <c r="A7" s="1" t="s">
        <v>11</v>
      </c>
      <c r="C7">
        <v>500</v>
      </c>
      <c r="D7" s="4">
        <v>1950</v>
      </c>
      <c r="E7" s="7">
        <f t="shared" si="0"/>
        <v>2450</v>
      </c>
    </row>
    <row r="8" spans="1:5" ht="15.75" thickBot="1" x14ac:dyDescent="0.3">
      <c r="A8" s="1" t="s">
        <v>12</v>
      </c>
      <c r="C8">
        <v>500</v>
      </c>
      <c r="D8" s="4">
        <v>1700</v>
      </c>
      <c r="E8" s="7">
        <f t="shared" si="0"/>
        <v>2200</v>
      </c>
    </row>
    <row r="9" spans="1:5" ht="15.75" thickBot="1" x14ac:dyDescent="0.3">
      <c r="A9" s="1" t="s">
        <v>13</v>
      </c>
      <c r="C9">
        <v>500</v>
      </c>
      <c r="D9" s="4">
        <v>680</v>
      </c>
      <c r="E9" s="7">
        <f t="shared" si="0"/>
        <v>1180</v>
      </c>
    </row>
    <row r="10" spans="1:5" ht="15.75" thickBot="1" x14ac:dyDescent="0.3">
      <c r="A10" s="1" t="s">
        <v>14</v>
      </c>
      <c r="C10">
        <v>500</v>
      </c>
      <c r="D10" s="4">
        <v>395</v>
      </c>
      <c r="E10" s="7">
        <f t="shared" si="0"/>
        <v>895</v>
      </c>
    </row>
    <row r="11" spans="1:5" x14ac:dyDescent="0.25">
      <c r="A11" s="2"/>
    </row>
    <row r="13" spans="1:5" ht="27" x14ac:dyDescent="0.25">
      <c r="A13" s="2" t="s">
        <v>15</v>
      </c>
    </row>
    <row r="14" spans="1:5" x14ac:dyDescent="0.25">
      <c r="A14" s="2"/>
    </row>
    <row r="16" spans="1:5" x14ac:dyDescent="0.25">
      <c r="A16" s="3"/>
    </row>
    <row r="17" spans="1:1" x14ac:dyDescent="0.25">
      <c r="A17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23_24</vt:lpstr>
      <vt:lpstr>23_24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Antonsson</dc:creator>
  <cp:keywords/>
  <dc:description/>
  <cp:lastModifiedBy>Mikael</cp:lastModifiedBy>
  <cp:revision/>
  <dcterms:created xsi:type="dcterms:W3CDTF">2022-06-13T18:39:09Z</dcterms:created>
  <dcterms:modified xsi:type="dcterms:W3CDTF">2024-05-19T18:38:07Z</dcterms:modified>
  <cp:category/>
  <cp:contentStatus/>
</cp:coreProperties>
</file>